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i_billovits\Desktop\"/>
    </mc:Choice>
  </mc:AlternateContent>
  <bookViews>
    <workbookView xWindow="0" yWindow="0" windowWidth="28800" windowHeight="12450" tabRatio="419"/>
  </bookViews>
  <sheets>
    <sheet name="calendar" sheetId="4" r:id="rId1"/>
  </sheets>
  <definedNames>
    <definedName name="_xlnm._FilterDatabase" localSheetId="0" hidden="1">calendar!$AA$2:$AA$3</definedName>
    <definedName name="_xlnm.Print_Area" localSheetId="0">calendar!$A$1:$X$41</definedName>
  </definedNames>
  <calcPr calcId="162913" refMode="R1C1"/>
</workbook>
</file>

<file path=xl/calcChain.xml><?xml version="1.0" encoding="utf-8"?>
<calcChain xmlns="http://schemas.openxmlformats.org/spreadsheetml/2006/main">
  <c r="W18" i="4" l="1"/>
  <c r="W36" i="4" l="1"/>
  <c r="W27" i="4"/>
  <c r="O9" i="4"/>
  <c r="G27" i="4" l="1"/>
  <c r="G18" i="4"/>
  <c r="G36" i="4"/>
  <c r="O36" i="4"/>
  <c r="O27" i="4"/>
  <c r="W9" i="4"/>
  <c r="G9" i="4"/>
  <c r="O18" i="4"/>
  <c r="F41" i="4" l="1"/>
</calcChain>
</file>

<file path=xl/sharedStrings.xml><?xml version="1.0" encoding="utf-8"?>
<sst xmlns="http://schemas.openxmlformats.org/spreadsheetml/2006/main" count="555" uniqueCount="76">
  <si>
    <t>S</t>
  </si>
  <si>
    <t>M</t>
  </si>
  <si>
    <t>T</t>
  </si>
  <si>
    <t>W</t>
  </si>
  <si>
    <t>F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</si>
  <si>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</si>
  <si>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</si>
  <si>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</si>
  <si>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</si>
  <si>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</si>
  <si>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</si>
  <si>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</si>
  <si>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</si>
  <si>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</si>
  <si>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</si>
  <si>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</si>
  <si>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</si>
  <si>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</si>
  <si>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</si>
  <si>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</si>
  <si>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</si>
  <si>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</si>
  <si>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</si>
  <si>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</si>
  <si>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</si>
  <si>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</si>
  <si>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</si>
  <si>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</si>
  <si>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</si>
  <si>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</si>
  <si>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</si>
  <si>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</si>
  <si>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</si>
  <si>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</si>
  <si>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</si>
  <si>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9</t>
  </si>
  <si>
    <t xml:space="preserve"> </t>
  </si>
  <si>
    <t>Hol</t>
  </si>
  <si>
    <t>OC</t>
  </si>
  <si>
    <t>Administrator's initials:</t>
  </si>
  <si>
    <t>Employee's initials:</t>
  </si>
  <si>
    <t>Date:</t>
  </si>
  <si>
    <r>
      <t>OC</t>
    </r>
    <r>
      <rPr>
        <sz val="10"/>
        <color indexed="48"/>
        <rFont val="Arial"/>
        <family val="2"/>
      </rPr>
      <t>= Offices Closed</t>
    </r>
  </si>
  <si>
    <t>Z=half day</t>
  </si>
  <si>
    <t>Total</t>
  </si>
  <si>
    <t xml:space="preserve">Total days worked: </t>
  </si>
  <si>
    <t>** Must select from drop down list</t>
  </si>
  <si>
    <t>X = paid day</t>
  </si>
  <si>
    <t>Hol = Holiday</t>
  </si>
  <si>
    <t xml:space="preserve">Classification: </t>
  </si>
  <si>
    <t xml:space="preserve">Department:  </t>
  </si>
  <si>
    <t>O = non-workday for classified</t>
  </si>
  <si>
    <t>Labor Day</t>
  </si>
  <si>
    <t>Veterans</t>
  </si>
  <si>
    <t>Thanksgv</t>
  </si>
  <si>
    <t>New Year</t>
  </si>
  <si>
    <t>Xmas</t>
  </si>
  <si>
    <t>MLK</t>
  </si>
  <si>
    <t>Pres Day</t>
  </si>
  <si>
    <t>Memorial</t>
  </si>
  <si>
    <t>Fri after?</t>
  </si>
  <si>
    <t xml:space="preserve">Name:            </t>
  </si>
  <si>
    <t>July 4th</t>
  </si>
  <si>
    <t>Thanksgv-DayAfter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</si>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</sst>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37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48"/>
      <name val="Arial"/>
      <family val="2"/>
    </font>
    <font>
      <strike/>
      <sz val="10"/>
      <color indexed="48"/>
      <name val="Arial"/>
      <family val="2"/>
    </font>
    <font>
      <b/>
      <sz val="10"/>
      <color indexed="11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52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  <font>
      <sz val="10"/>
      <color theme="9" tint="-0.499984740745262"/>
      <name val="Arial"/>
      <family val="2"/>
    </font>
    <font>
      <sz val="10"/>
      <color rgb="FFD60093"/>
      <name val="Arial"/>
      <family val="2"/>
    </font>
    <font>
      <b/>
      <strike/>
      <sz val="10"/>
      <color rgb="FF3366FF"/>
      <name val="Arial"/>
      <family val="2"/>
    </font>
    <font>
      <sz val="10"/>
      <color rgb="FFC00000"/>
      <name val="Arial"/>
      <family val="2"/>
    </font>
    <font>
      <strike/>
      <sz val="10"/>
      <color rgb="FF0070C0"/>
      <name val="Arial"/>
      <family val="2"/>
    </font>
    <font>
      <sz val="10"/>
      <color rgb="FF993300"/>
      <name val="Arial"/>
      <family val="2"/>
    </font>
    <font>
      <b/>
      <sz val="10"/>
      <color rgb="FFFF0066"/>
      <name val="Arial"/>
      <family val="2"/>
    </font>
    <font>
      <b/>
      <sz val="10"/>
      <color rgb="FFFF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64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64"/>
      </left>
      <right style="medium">
        <color indexed="23"/>
      </right>
      <top style="medium">
        <color indexed="23"/>
      </top>
      <bottom style="medium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23"/>
      </right>
      <top/>
      <bottom style="medium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thin">
        <color indexed="64"/>
      </top>
      <bottom style="medium">
        <color indexed="23"/>
      </bottom>
      <diagonal/>
    </border>
    <border>
      <left style="medium">
        <color indexed="64"/>
      </left>
      <right style="medium">
        <color indexed="23"/>
      </right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23"/>
      </left>
      <right style="thin">
        <color indexed="64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23"/>
      </right>
      <top/>
      <bottom style="medium">
        <color indexed="64"/>
      </bottom>
      <diagonal/>
    </border>
    <border>
      <left style="medium">
        <color indexed="64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64"/>
      </left>
      <right style="medium">
        <color indexed="23"/>
      </right>
      <top style="medium">
        <color indexed="23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23"/>
      </bottom>
      <diagonal/>
    </border>
    <border>
      <left/>
      <right style="medium">
        <color indexed="64"/>
      </right>
      <top style="thin">
        <color indexed="64"/>
      </top>
      <bottom style="medium">
        <color indexed="23"/>
      </bottom>
      <diagonal/>
    </border>
    <border>
      <left style="medium">
        <color indexed="64"/>
      </left>
      <right/>
      <top style="medium">
        <color indexed="23"/>
      </top>
      <bottom style="medium">
        <color indexed="64"/>
      </bottom>
      <diagonal/>
    </border>
    <border>
      <left/>
      <right style="medium">
        <color indexed="23"/>
      </right>
      <top/>
      <bottom style="medium">
        <color indexed="64"/>
      </bottom>
      <diagonal/>
    </border>
    <border>
      <left style="medium">
        <color indexed="23"/>
      </left>
      <right style="medium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23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23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ck">
        <color theme="0" tint="-0.49998474074526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theme="1" tint="0.499984740745262"/>
      </bottom>
      <diagonal/>
    </border>
    <border>
      <left style="medium">
        <color indexed="23"/>
      </left>
      <right style="medium">
        <color theme="1" tint="0.499984740745262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64"/>
      </top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23"/>
      </right>
      <top style="thin">
        <color indexed="64"/>
      </top>
      <bottom style="medium">
        <color indexed="64"/>
      </bottom>
      <diagonal/>
    </border>
    <border>
      <left/>
      <right style="medium">
        <color indexed="23"/>
      </right>
      <top style="medium">
        <color indexed="23"/>
      </top>
      <bottom style="medium">
        <color rgb="FF717171"/>
      </bottom>
      <diagonal/>
    </border>
    <border>
      <left/>
      <right style="medium">
        <color indexed="23"/>
      </right>
      <top style="medium">
        <color indexed="23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left"/>
    </xf>
    <xf numFmtId="164" fontId="17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8" fillId="0" borderId="0" xfId="0" applyFont="1"/>
    <xf numFmtId="49" fontId="3" fillId="0" borderId="15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20" fillId="0" borderId="0" xfId="0" applyFont="1"/>
    <xf numFmtId="49" fontId="21" fillId="0" borderId="12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 applyProtection="1">
      <alignment horizontal="center" vertical="center"/>
    </xf>
    <xf numFmtId="0" fontId="22" fillId="0" borderId="0" xfId="0" applyFont="1"/>
    <xf numFmtId="0" fontId="0" fillId="0" borderId="0" xfId="0" applyBorder="1" applyAlignment="1">
      <alignment horizontal="left"/>
    </xf>
    <xf numFmtId="0" fontId="20" fillId="0" borderId="0" xfId="0" applyFont="1" applyAlignment="1">
      <alignment horizontal="left"/>
    </xf>
    <xf numFmtId="49" fontId="8" fillId="0" borderId="46" xfId="0" applyNumberFormat="1" applyFont="1" applyBorder="1" applyAlignment="1">
      <alignment horizontal="center" vertical="center"/>
    </xf>
    <xf numFmtId="49" fontId="23" fillId="2" borderId="4" xfId="0" applyNumberFormat="1" applyFont="1" applyFill="1" applyBorder="1" applyAlignment="1">
      <alignment horizontal="center" vertical="center"/>
    </xf>
    <xf numFmtId="0" fontId="19" fillId="0" borderId="0" xfId="0" applyFont="1"/>
    <xf numFmtId="49" fontId="3" fillId="0" borderId="18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25" fillId="0" borderId="47" xfId="0" applyNumberFormat="1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0" fontId="0" fillId="0" borderId="0" xfId="0" applyAlignment="1"/>
    <xf numFmtId="49" fontId="3" fillId="0" borderId="13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19" fillId="0" borderId="50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16" fontId="0" fillId="0" borderId="0" xfId="0" applyNumberFormat="1"/>
    <xf numFmtId="49" fontId="20" fillId="0" borderId="7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 applyProtection="1">
      <alignment horizontal="center" vertical="center"/>
      <protection locked="0"/>
    </xf>
    <xf numFmtId="49" fontId="28" fillId="0" borderId="2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26" fillId="0" borderId="55" xfId="0" applyNumberFormat="1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49" fontId="26" fillId="0" borderId="57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49" fontId="25" fillId="0" borderId="58" xfId="0" applyNumberFormat="1" applyFont="1" applyBorder="1" applyAlignment="1">
      <alignment horizontal="center" vertical="center"/>
    </xf>
    <xf numFmtId="49" fontId="20" fillId="0" borderId="59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Border="1" applyAlignment="1">
      <alignment horizontal="left"/>
    </xf>
    <xf numFmtId="164" fontId="3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showWhiteSpace="0" view="pageLayout" zoomScale="115" zoomScaleNormal="100" zoomScalePageLayoutView="115" workbookViewId="0">
      <selection activeCell="N15" sqref="N15"/>
    </sheetView>
  </sheetViews>
  <sheetFormatPr defaultRowHeight="12.75" x14ac:dyDescent="0.2"/>
  <cols>
    <col min="1" max="5" width="4" customWidth="1"/>
    <col min="6" max="6" width="4.140625" customWidth="1"/>
    <col min="7" max="24" width="4" customWidth="1"/>
    <col min="25" max="26" width="4.7109375" customWidth="1"/>
    <col min="27" max="27" width="10.5703125" customWidth="1"/>
    <col min="28" max="28" width="4.7109375" customWidth="1"/>
  </cols>
  <sheetData>
    <row r="1" spans="1:29" s="1" customFormat="1" ht="27.75" customHeight="1" thickBot="1" x14ac:dyDescent="0.25">
      <c r="A1" s="134" t="s">
        <v>61</v>
      </c>
      <c r="B1" s="134"/>
      <c r="C1" s="134"/>
      <c r="D1" s="134"/>
      <c r="E1" s="134"/>
      <c r="F1" s="134"/>
      <c r="G1" s="134"/>
      <c r="H1" s="134"/>
      <c r="I1" s="134" t="s">
        <v>49</v>
      </c>
      <c r="J1" s="135"/>
      <c r="K1" s="135"/>
      <c r="L1" s="135"/>
      <c r="M1" s="135"/>
      <c r="N1" s="135"/>
      <c r="O1" s="135"/>
      <c r="P1" s="135"/>
      <c r="Q1" s="134" t="s">
        <v>50</v>
      </c>
      <c r="R1" s="135"/>
      <c r="S1" s="135"/>
      <c r="T1" s="135"/>
      <c r="U1" s="135"/>
      <c r="V1" s="135"/>
      <c r="W1" s="135"/>
      <c r="X1" s="135"/>
    </row>
    <row r="2" spans="1:29" ht="18" customHeight="1" x14ac:dyDescent="0.2">
      <c r="A2" s="137" t="s">
        <v>64</v>
      </c>
      <c r="B2" s="137"/>
      <c r="C2" s="137"/>
      <c r="D2" s="137"/>
      <c r="E2" s="137"/>
      <c r="F2" s="137"/>
      <c r="G2" s="137"/>
      <c r="H2" s="138"/>
      <c r="I2" s="137" t="s">
        <v>65</v>
      </c>
      <c r="J2" s="137"/>
      <c r="K2" s="137"/>
      <c r="L2" s="137"/>
      <c r="M2" s="137"/>
      <c r="N2" s="137"/>
      <c r="O2" s="137"/>
      <c r="P2" s="138"/>
      <c r="Q2" s="137" t="s">
        <v>66</v>
      </c>
      <c r="R2" s="137"/>
      <c r="S2" s="137"/>
      <c r="T2" s="137"/>
      <c r="U2" s="137"/>
      <c r="V2" s="137"/>
      <c r="W2" s="137"/>
      <c r="X2" s="138"/>
      <c r="AA2" s="37">
        <v>4</v>
      </c>
      <c r="AC2" s="88" t="s">
        <v>62</v>
      </c>
    </row>
    <row r="3" spans="1:29" ht="18" customHeight="1" x14ac:dyDescent="0.2">
      <c r="A3" s="75" t="s">
        <v>0</v>
      </c>
      <c r="B3" s="74" t="s">
        <v>1</v>
      </c>
      <c r="C3" s="74" t="s">
        <v>2</v>
      </c>
      <c r="D3" s="74" t="s">
        <v>3</v>
      </c>
      <c r="E3" s="74" t="s">
        <v>2</v>
      </c>
      <c r="F3" s="74" t="s">
        <v>4</v>
      </c>
      <c r="G3" s="74" t="s">
        <v>0</v>
      </c>
      <c r="H3" s="76"/>
      <c r="I3" s="75" t="s">
        <v>0</v>
      </c>
      <c r="J3" s="74" t="s">
        <v>1</v>
      </c>
      <c r="K3" s="74" t="s">
        <v>2</v>
      </c>
      <c r="L3" s="74" t="s">
        <v>3</v>
      </c>
      <c r="M3" s="74" t="s">
        <v>2</v>
      </c>
      <c r="N3" s="74" t="s">
        <v>4</v>
      </c>
      <c r="O3" s="74" t="s">
        <v>0</v>
      </c>
      <c r="P3" s="76"/>
      <c r="Q3" s="75" t="s">
        <v>0</v>
      </c>
      <c r="R3" s="74" t="s">
        <v>1</v>
      </c>
      <c r="S3" s="74" t="s">
        <v>2</v>
      </c>
      <c r="T3" s="74" t="s">
        <v>3</v>
      </c>
      <c r="U3" s="74" t="s">
        <v>2</v>
      </c>
      <c r="V3" s="74" t="s">
        <v>4</v>
      </c>
      <c r="W3" s="74" t="s">
        <v>0</v>
      </c>
      <c r="X3" s="76"/>
      <c r="AA3" s="45" t="s">
        <v>37</v>
      </c>
    </row>
    <row r="4" spans="1:29" ht="18" customHeight="1" thickBot="1" x14ac:dyDescent="0.25">
      <c r="A4" s="10" t="s">
        <v>5</v>
      </c>
      <c r="B4" s="89" t="s">
        <v>6</v>
      </c>
      <c r="C4" s="89" t="s">
        <v>7</v>
      </c>
      <c r="D4" s="91" t="s">
        <v>37</v>
      </c>
      <c r="E4" s="90" t="s">
        <v>9</v>
      </c>
      <c r="F4" s="53" t="s">
        <v>10</v>
      </c>
      <c r="G4" s="52" t="s">
        <v>11</v>
      </c>
      <c r="H4" s="72" t="s">
        <v>36</v>
      </c>
      <c r="I4" s="36" t="s">
        <v>36</v>
      </c>
      <c r="J4" s="6" t="s">
        <v>36</v>
      </c>
      <c r="K4" s="6"/>
      <c r="L4" s="6" t="s">
        <v>5</v>
      </c>
      <c r="M4" s="6" t="s">
        <v>6</v>
      </c>
      <c r="N4" s="6" t="s">
        <v>7</v>
      </c>
      <c r="O4" s="48" t="s">
        <v>8</v>
      </c>
      <c r="P4" s="11"/>
      <c r="Q4" s="10"/>
      <c r="R4" s="4" t="s">
        <v>36</v>
      </c>
      <c r="S4" s="53" t="s">
        <v>36</v>
      </c>
      <c r="T4" s="4" t="s">
        <v>36</v>
      </c>
      <c r="U4" s="4" t="s">
        <v>36</v>
      </c>
      <c r="V4" s="4"/>
      <c r="W4" s="64" t="s">
        <v>5</v>
      </c>
      <c r="X4" s="11"/>
    </row>
    <row r="5" spans="1:29" ht="18" customHeight="1" thickBot="1" x14ac:dyDescent="0.25">
      <c r="A5" s="62" t="s">
        <v>12</v>
      </c>
      <c r="B5" s="7" t="s">
        <v>35</v>
      </c>
      <c r="C5" s="7" t="s">
        <v>13</v>
      </c>
      <c r="D5" s="7" t="s">
        <v>14</v>
      </c>
      <c r="E5" s="7" t="s">
        <v>15</v>
      </c>
      <c r="F5" s="7" t="s">
        <v>16</v>
      </c>
      <c r="G5" s="17" t="s">
        <v>17</v>
      </c>
      <c r="H5" s="11"/>
      <c r="I5" s="62" t="s">
        <v>9</v>
      </c>
      <c r="J5" s="7" t="s">
        <v>10</v>
      </c>
      <c r="K5" s="7" t="s">
        <v>11</v>
      </c>
      <c r="L5" s="7" t="s">
        <v>12</v>
      </c>
      <c r="M5" s="7" t="s">
        <v>35</v>
      </c>
      <c r="N5" s="7" t="s">
        <v>13</v>
      </c>
      <c r="O5" s="16" t="s">
        <v>14</v>
      </c>
      <c r="P5" s="11"/>
      <c r="Q5" s="62" t="s">
        <v>6</v>
      </c>
      <c r="R5" s="92" t="s">
        <v>37</v>
      </c>
      <c r="S5" s="7" t="s">
        <v>8</v>
      </c>
      <c r="T5" s="7" t="s">
        <v>9</v>
      </c>
      <c r="U5" s="7" t="s">
        <v>10</v>
      </c>
      <c r="V5" s="7" t="s">
        <v>11</v>
      </c>
      <c r="W5" s="59" t="s">
        <v>12</v>
      </c>
      <c r="X5" s="11"/>
      <c r="AA5" s="37">
        <v>3</v>
      </c>
      <c r="AC5" t="s">
        <v>52</v>
      </c>
    </row>
    <row r="6" spans="1:29" ht="18" customHeight="1" thickBot="1" x14ac:dyDescent="0.25">
      <c r="A6" s="62" t="s">
        <v>18</v>
      </c>
      <c r="B6" s="7" t="s">
        <v>19</v>
      </c>
      <c r="C6" s="7" t="s">
        <v>20</v>
      </c>
      <c r="D6" s="7" t="s">
        <v>21</v>
      </c>
      <c r="E6" s="7" t="s">
        <v>22</v>
      </c>
      <c r="F6" s="7" t="s">
        <v>23</v>
      </c>
      <c r="G6" s="17" t="s">
        <v>24</v>
      </c>
      <c r="H6" s="11"/>
      <c r="I6" s="62" t="s">
        <v>15</v>
      </c>
      <c r="J6" s="7" t="s">
        <v>16</v>
      </c>
      <c r="K6" s="7" t="s">
        <v>17</v>
      </c>
      <c r="L6" s="7" t="s">
        <v>18</v>
      </c>
      <c r="M6" s="7" t="s">
        <v>19</v>
      </c>
      <c r="N6" s="7" t="s">
        <v>20</v>
      </c>
      <c r="O6" s="17" t="s">
        <v>21</v>
      </c>
      <c r="P6" s="11"/>
      <c r="Q6" s="62" t="s">
        <v>35</v>
      </c>
      <c r="R6" s="4" t="s">
        <v>13</v>
      </c>
      <c r="S6" s="7" t="s">
        <v>14</v>
      </c>
      <c r="T6" s="7" t="s">
        <v>15</v>
      </c>
      <c r="U6" s="7" t="s">
        <v>16</v>
      </c>
      <c r="V6" s="7" t="s">
        <v>17</v>
      </c>
      <c r="W6" s="59" t="s">
        <v>18</v>
      </c>
      <c r="X6" s="11"/>
      <c r="AA6" s="45" t="s">
        <v>37</v>
      </c>
      <c r="AC6" t="s">
        <v>36</v>
      </c>
    </row>
    <row r="7" spans="1:29" ht="18" customHeight="1" thickBot="1" x14ac:dyDescent="0.25">
      <c r="A7" s="62" t="s">
        <v>25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17" t="s">
        <v>31</v>
      </c>
      <c r="H7" s="11"/>
      <c r="I7" s="62" t="s">
        <v>22</v>
      </c>
      <c r="J7" s="7" t="s">
        <v>23</v>
      </c>
      <c r="K7" s="7" t="s">
        <v>24</v>
      </c>
      <c r="L7" s="7" t="s">
        <v>25</v>
      </c>
      <c r="M7" s="7" t="s">
        <v>26</v>
      </c>
      <c r="N7" s="7" t="s">
        <v>27</v>
      </c>
      <c r="O7" s="17" t="s">
        <v>28</v>
      </c>
      <c r="P7" s="11"/>
      <c r="Q7" s="62" t="s">
        <v>19</v>
      </c>
      <c r="R7" s="7" t="s">
        <v>20</v>
      </c>
      <c r="S7" s="7" t="s">
        <v>21</v>
      </c>
      <c r="T7" s="7" t="s">
        <v>22</v>
      </c>
      <c r="U7" s="7" t="s">
        <v>23</v>
      </c>
      <c r="V7" s="7" t="s">
        <v>24</v>
      </c>
      <c r="W7" s="59" t="s">
        <v>25</v>
      </c>
      <c r="X7" s="11"/>
    </row>
    <row r="8" spans="1:29" ht="18" customHeight="1" thickBot="1" x14ac:dyDescent="0.25">
      <c r="A8" s="62" t="s">
        <v>32</v>
      </c>
      <c r="B8" s="7" t="s">
        <v>33</v>
      </c>
      <c r="C8" s="7" t="s">
        <v>34</v>
      </c>
      <c r="D8" s="7" t="s">
        <v>36</v>
      </c>
      <c r="E8" s="7" t="s">
        <v>36</v>
      </c>
      <c r="F8" s="7" t="s">
        <v>36</v>
      </c>
      <c r="G8" s="17" t="s">
        <v>36</v>
      </c>
      <c r="H8" s="11"/>
      <c r="I8" s="62" t="s">
        <v>29</v>
      </c>
      <c r="J8" s="7" t="s">
        <v>30</v>
      </c>
      <c r="K8" s="39" t="s">
        <v>31</v>
      </c>
      <c r="L8" s="7" t="s">
        <v>32</v>
      </c>
      <c r="M8" s="7" t="s">
        <v>33</v>
      </c>
      <c r="N8" s="7" t="s">
        <v>34</v>
      </c>
      <c r="O8" s="43" t="s">
        <v>36</v>
      </c>
      <c r="P8" s="11"/>
      <c r="Q8" s="62" t="s">
        <v>26</v>
      </c>
      <c r="R8" s="7" t="s">
        <v>27</v>
      </c>
      <c r="S8" s="7" t="s">
        <v>28</v>
      </c>
      <c r="T8" s="7" t="s">
        <v>29</v>
      </c>
      <c r="U8" s="7" t="s">
        <v>30</v>
      </c>
      <c r="V8" s="4" t="s">
        <v>31</v>
      </c>
      <c r="W8" s="43" t="s">
        <v>32</v>
      </c>
      <c r="X8" s="11"/>
      <c r="AA8" s="37">
        <v>12</v>
      </c>
      <c r="AC8" t="s">
        <v>53</v>
      </c>
    </row>
    <row r="9" spans="1:29" ht="18" customHeight="1" thickBot="1" x14ac:dyDescent="0.25">
      <c r="A9" s="81" t="s">
        <v>36</v>
      </c>
      <c r="B9" s="9" t="s">
        <v>36</v>
      </c>
      <c r="C9" s="9"/>
      <c r="D9" s="9"/>
      <c r="E9" s="124" t="s">
        <v>44</v>
      </c>
      <c r="F9" s="125"/>
      <c r="G9" s="116">
        <f>SUM(((COUNTIF(B4:F8,"x"))+(COUNTIF(B4:F8,"Hol"))+(0.5*(COUNTIF(B4:F8,"Z")))))</f>
        <v>1</v>
      </c>
      <c r="H9" s="117"/>
      <c r="I9" s="63" t="s">
        <v>36</v>
      </c>
      <c r="J9" s="9" t="s">
        <v>36</v>
      </c>
      <c r="K9" s="9"/>
      <c r="L9" s="9"/>
      <c r="M9" s="124" t="s">
        <v>44</v>
      </c>
      <c r="N9" s="125"/>
      <c r="O9" s="116">
        <f>SUM(((COUNTIF(J4:N8,"x"))+(COUNTIF(J4:N8,"Hol"))+(COUNTIF(J4:N8,"Ins"))+(0.5*(COUNTIF(J4:N8,"Z")))))</f>
        <v>0</v>
      </c>
      <c r="P9" s="117"/>
      <c r="Q9" s="8" t="s">
        <v>33</v>
      </c>
      <c r="R9" s="9" t="s">
        <v>36</v>
      </c>
      <c r="S9" s="9"/>
      <c r="T9" s="9"/>
      <c r="U9" s="124" t="s">
        <v>44</v>
      </c>
      <c r="V9" s="125"/>
      <c r="W9" s="116">
        <f>SUM(((COUNTIF(R4:V8,"x"))+(COUNTIF(R4:V8,"Hol"))+(COUNTIF(R4:V8,"Ins"))+(0.5*(COUNTIF(R4:V8,"Z")))))</f>
        <v>1</v>
      </c>
      <c r="X9" s="117"/>
      <c r="AA9" s="45" t="s">
        <v>37</v>
      </c>
    </row>
    <row r="10" spans="1:29" ht="11.25" customHeight="1" thickBot="1" x14ac:dyDescent="0.2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3"/>
    </row>
    <row r="11" spans="1:29" ht="18" customHeight="1" x14ac:dyDescent="0.2">
      <c r="A11" s="118" t="s">
        <v>67</v>
      </c>
      <c r="B11" s="119"/>
      <c r="C11" s="119"/>
      <c r="D11" s="119"/>
      <c r="E11" s="119"/>
      <c r="F11" s="119"/>
      <c r="G11" s="119"/>
      <c r="H11" s="120"/>
      <c r="I11" s="118" t="s">
        <v>68</v>
      </c>
      <c r="J11" s="119"/>
      <c r="K11" s="119"/>
      <c r="L11" s="119"/>
      <c r="M11" s="119"/>
      <c r="N11" s="119"/>
      <c r="O11" s="119"/>
      <c r="P11" s="120"/>
      <c r="Q11" s="139" t="s">
        <v>69</v>
      </c>
      <c r="R11" s="140"/>
      <c r="S11" s="140"/>
      <c r="T11" s="140"/>
      <c r="U11" s="140"/>
      <c r="V11" s="140"/>
      <c r="W11" s="140"/>
      <c r="X11" s="141"/>
      <c r="AA11" s="42">
        <v>22</v>
      </c>
      <c r="AC11" t="s">
        <v>54</v>
      </c>
    </row>
    <row r="12" spans="1:29" ht="18" customHeight="1" x14ac:dyDescent="0.2">
      <c r="A12" s="75" t="s">
        <v>0</v>
      </c>
      <c r="B12" s="74" t="s">
        <v>1</v>
      </c>
      <c r="C12" s="74" t="s">
        <v>2</v>
      </c>
      <c r="D12" s="74" t="s">
        <v>3</v>
      </c>
      <c r="E12" s="74" t="s">
        <v>2</v>
      </c>
      <c r="F12" s="74" t="s">
        <v>4</v>
      </c>
      <c r="G12" s="74" t="s">
        <v>0</v>
      </c>
      <c r="H12" s="76"/>
      <c r="I12" s="75" t="s">
        <v>0</v>
      </c>
      <c r="J12" s="74" t="s">
        <v>1</v>
      </c>
      <c r="K12" s="74" t="s">
        <v>2</v>
      </c>
      <c r="L12" s="74" t="s">
        <v>3</v>
      </c>
      <c r="M12" s="74" t="s">
        <v>2</v>
      </c>
      <c r="N12" s="74" t="s">
        <v>4</v>
      </c>
      <c r="O12" s="74" t="s">
        <v>0</v>
      </c>
      <c r="P12" s="76"/>
      <c r="Q12" s="75" t="s">
        <v>0</v>
      </c>
      <c r="R12" s="74" t="s">
        <v>1</v>
      </c>
      <c r="S12" s="74" t="s">
        <v>2</v>
      </c>
      <c r="T12" s="74" t="s">
        <v>3</v>
      </c>
      <c r="U12" s="74" t="s">
        <v>2</v>
      </c>
      <c r="V12" s="74" t="s">
        <v>4</v>
      </c>
      <c r="W12" s="74" t="s">
        <v>0</v>
      </c>
      <c r="X12" s="76"/>
      <c r="AA12" s="45" t="s">
        <v>37</v>
      </c>
    </row>
    <row r="13" spans="1:29" ht="18" customHeight="1" thickBot="1" x14ac:dyDescent="0.25">
      <c r="A13" s="61"/>
      <c r="B13" s="71" t="s">
        <v>5</v>
      </c>
      <c r="C13" s="70" t="s">
        <v>6</v>
      </c>
      <c r="D13" s="6" t="s">
        <v>7</v>
      </c>
      <c r="E13" s="6" t="s">
        <v>8</v>
      </c>
      <c r="F13" s="6" t="s">
        <v>9</v>
      </c>
      <c r="G13" s="18" t="s">
        <v>10</v>
      </c>
      <c r="H13" s="19"/>
      <c r="I13" s="35" t="s">
        <v>36</v>
      </c>
      <c r="J13" s="6" t="s">
        <v>36</v>
      </c>
      <c r="K13" s="6" t="s">
        <v>36</v>
      </c>
      <c r="L13" s="6"/>
      <c r="M13" s="6" t="s">
        <v>5</v>
      </c>
      <c r="N13" s="6" t="s">
        <v>6</v>
      </c>
      <c r="O13" s="18" t="s">
        <v>7</v>
      </c>
      <c r="P13" s="12"/>
      <c r="Q13" s="61"/>
      <c r="R13" s="4" t="s">
        <v>36</v>
      </c>
      <c r="S13" s="4" t="s">
        <v>36</v>
      </c>
      <c r="T13" s="4" t="s">
        <v>36</v>
      </c>
      <c r="U13" s="4" t="s">
        <v>36</v>
      </c>
      <c r="V13" s="4"/>
      <c r="W13" s="64" t="s">
        <v>5</v>
      </c>
      <c r="X13" s="72"/>
    </row>
    <row r="14" spans="1:29" ht="18" customHeight="1" thickBot="1" x14ac:dyDescent="0.25">
      <c r="A14" s="61" t="s">
        <v>11</v>
      </c>
      <c r="B14" s="4" t="s">
        <v>12</v>
      </c>
      <c r="C14" s="7" t="s">
        <v>35</v>
      </c>
      <c r="D14" s="7" t="s">
        <v>13</v>
      </c>
      <c r="E14" s="7" t="s">
        <v>14</v>
      </c>
      <c r="F14" s="7" t="s">
        <v>15</v>
      </c>
      <c r="G14" s="17" t="s">
        <v>16</v>
      </c>
      <c r="H14" s="19"/>
      <c r="I14" s="62" t="s">
        <v>8</v>
      </c>
      <c r="J14" s="7" t="s">
        <v>9</v>
      </c>
      <c r="K14" s="7" t="s">
        <v>10</v>
      </c>
      <c r="L14" s="7" t="s">
        <v>11</v>
      </c>
      <c r="M14" s="44" t="s">
        <v>12</v>
      </c>
      <c r="N14" s="44" t="s">
        <v>35</v>
      </c>
      <c r="O14" s="17" t="s">
        <v>13</v>
      </c>
      <c r="P14" s="13"/>
      <c r="Q14" s="62" t="s">
        <v>6</v>
      </c>
      <c r="R14" s="7" t="s">
        <v>7</v>
      </c>
      <c r="S14" s="7" t="s">
        <v>8</v>
      </c>
      <c r="T14" s="7" t="s">
        <v>9</v>
      </c>
      <c r="U14" s="97" t="s">
        <v>10</v>
      </c>
      <c r="V14" s="7" t="s">
        <v>11</v>
      </c>
      <c r="W14" s="59" t="s">
        <v>12</v>
      </c>
      <c r="X14" s="11"/>
      <c r="AA14" s="42">
        <v>25</v>
      </c>
      <c r="AC14" t="s">
        <v>56</v>
      </c>
    </row>
    <row r="15" spans="1:29" ht="18" customHeight="1" thickBot="1" x14ac:dyDescent="0.25">
      <c r="A15" s="62" t="s">
        <v>17</v>
      </c>
      <c r="B15" s="7" t="s">
        <v>18</v>
      </c>
      <c r="C15" s="7" t="s">
        <v>19</v>
      </c>
      <c r="D15" s="7" t="s">
        <v>20</v>
      </c>
      <c r="E15" s="7" t="s">
        <v>21</v>
      </c>
      <c r="F15" s="7" t="s">
        <v>22</v>
      </c>
      <c r="G15" s="17" t="s">
        <v>23</v>
      </c>
      <c r="H15" s="19"/>
      <c r="I15" s="62" t="s">
        <v>14</v>
      </c>
      <c r="J15" s="91" t="s">
        <v>37</v>
      </c>
      <c r="K15" s="7" t="s">
        <v>16</v>
      </c>
      <c r="L15" s="7" t="s">
        <v>17</v>
      </c>
      <c r="M15" s="7" t="s">
        <v>18</v>
      </c>
      <c r="N15" s="7" t="s">
        <v>19</v>
      </c>
      <c r="O15" s="17" t="s">
        <v>20</v>
      </c>
      <c r="P15" s="13"/>
      <c r="Q15" s="62" t="s">
        <v>35</v>
      </c>
      <c r="R15" s="97" t="s">
        <v>13</v>
      </c>
      <c r="S15" s="7" t="s">
        <v>14</v>
      </c>
      <c r="T15" s="98" t="s">
        <v>15</v>
      </c>
      <c r="U15" s="100" t="s">
        <v>16</v>
      </c>
      <c r="V15" s="99" t="s">
        <v>17</v>
      </c>
      <c r="W15" s="59" t="s">
        <v>18</v>
      </c>
      <c r="X15" s="14"/>
      <c r="AA15" s="45" t="s">
        <v>37</v>
      </c>
    </row>
    <row r="16" spans="1:29" ht="18" customHeight="1" thickBot="1" x14ac:dyDescent="0.25">
      <c r="A16" s="62" t="s">
        <v>24</v>
      </c>
      <c r="B16" s="7" t="s">
        <v>25</v>
      </c>
      <c r="C16" s="7" t="s">
        <v>26</v>
      </c>
      <c r="D16" s="7" t="s">
        <v>27</v>
      </c>
      <c r="E16" s="7" t="s">
        <v>28</v>
      </c>
      <c r="F16" s="7" t="s">
        <v>29</v>
      </c>
      <c r="G16" s="17" t="s">
        <v>30</v>
      </c>
      <c r="H16" s="19"/>
      <c r="I16" s="62" t="s">
        <v>21</v>
      </c>
      <c r="J16" s="7" t="s">
        <v>22</v>
      </c>
      <c r="K16" s="7" t="s">
        <v>23</v>
      </c>
      <c r="L16" s="7" t="s">
        <v>24</v>
      </c>
      <c r="M16" s="93" t="s">
        <v>37</v>
      </c>
      <c r="N16" s="94" t="s">
        <v>37</v>
      </c>
      <c r="O16" s="17" t="s">
        <v>27</v>
      </c>
      <c r="P16" s="13"/>
      <c r="Q16" s="102" t="s">
        <v>19</v>
      </c>
      <c r="R16" s="103">
        <v>17</v>
      </c>
      <c r="S16" s="108" t="s">
        <v>21</v>
      </c>
      <c r="T16" s="56">
        <v>19</v>
      </c>
      <c r="U16" s="53" t="s">
        <v>23</v>
      </c>
      <c r="V16" s="39" t="s">
        <v>24</v>
      </c>
      <c r="W16" s="59" t="s">
        <v>25</v>
      </c>
      <c r="X16" s="11"/>
    </row>
    <row r="17" spans="1:30" ht="18" customHeight="1" thickBot="1" x14ac:dyDescent="0.25">
      <c r="A17" s="62" t="s">
        <v>31</v>
      </c>
      <c r="B17" s="7" t="s">
        <v>32</v>
      </c>
      <c r="C17" s="7" t="s">
        <v>33</v>
      </c>
      <c r="D17" s="7" t="s">
        <v>34</v>
      </c>
      <c r="E17" s="7"/>
      <c r="F17" s="7"/>
      <c r="G17" s="17"/>
      <c r="H17" s="19"/>
      <c r="I17" s="62" t="s">
        <v>28</v>
      </c>
      <c r="J17" s="7" t="s">
        <v>29</v>
      </c>
      <c r="K17" s="7" t="s">
        <v>30</v>
      </c>
      <c r="L17" s="6" t="s">
        <v>31</v>
      </c>
      <c r="M17" s="67" t="s">
        <v>32</v>
      </c>
      <c r="N17" s="67" t="s">
        <v>33</v>
      </c>
      <c r="O17" s="68" t="s">
        <v>36</v>
      </c>
      <c r="P17" s="101"/>
      <c r="Q17" s="106" t="s">
        <v>26</v>
      </c>
      <c r="R17" s="105">
        <v>24</v>
      </c>
      <c r="S17" s="109" t="s">
        <v>37</v>
      </c>
      <c r="T17" s="107" t="s">
        <v>29</v>
      </c>
      <c r="U17" s="55" t="s">
        <v>30</v>
      </c>
      <c r="V17" s="55" t="s">
        <v>31</v>
      </c>
      <c r="W17" s="59" t="s">
        <v>32</v>
      </c>
      <c r="X17" s="11"/>
      <c r="AA17" s="42">
        <v>0</v>
      </c>
      <c r="AC17" s="50" t="s">
        <v>60</v>
      </c>
    </row>
    <row r="18" spans="1:30" ht="18" customHeight="1" thickBot="1" x14ac:dyDescent="0.25">
      <c r="A18" s="20"/>
      <c r="B18" s="9"/>
      <c r="C18" s="9"/>
      <c r="D18" s="9"/>
      <c r="E18" s="124" t="s">
        <v>44</v>
      </c>
      <c r="F18" s="125"/>
      <c r="G18" s="116">
        <f>SUM(((COUNTIF(B13:F17,"x"))+(COUNTIF(B13:F17,"Hol"))+(0.5*(COUNTIF(B13:F17,"z")))))</f>
        <v>0</v>
      </c>
      <c r="H18" s="117"/>
      <c r="I18" s="63" t="s">
        <v>36</v>
      </c>
      <c r="J18" s="9"/>
      <c r="K18" s="9"/>
      <c r="L18" s="9"/>
      <c r="M18" s="124" t="s">
        <v>44</v>
      </c>
      <c r="N18" s="130"/>
      <c r="O18" s="116">
        <f>SUM(((COUNTIF(J13:N17,"x"))+(COUNTIF(J13:N17,"Hol"))+(0.5*(COUNTIF(J13:N17,"Z")))))</f>
        <v>3</v>
      </c>
      <c r="P18" s="133"/>
      <c r="Q18" s="104" t="s">
        <v>33</v>
      </c>
      <c r="R18" s="107" t="s">
        <v>34</v>
      </c>
      <c r="S18" s="82"/>
      <c r="T18" s="69"/>
      <c r="U18" s="124" t="s">
        <v>44</v>
      </c>
      <c r="V18" s="130"/>
      <c r="W18" s="116">
        <f>SUM(((COUNTIF(R13:V18,"x"))+(COUNTIF(R13:V18,"Hol*"))+(0.5*(COUNTIF(R13:V18,"Z")))))</f>
        <v>1</v>
      </c>
      <c r="X18" s="117"/>
      <c r="AA18" s="45" t="s">
        <v>37</v>
      </c>
    </row>
    <row r="19" spans="1:30" ht="11.25" customHeight="1" thickBot="1" x14ac:dyDescent="0.2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42"/>
      <c r="R19" s="142"/>
      <c r="S19" s="122"/>
      <c r="T19" s="122"/>
      <c r="U19" s="122"/>
      <c r="V19" s="122"/>
      <c r="W19" s="122"/>
      <c r="X19" s="123"/>
    </row>
    <row r="20" spans="1:30" ht="18" customHeight="1" x14ac:dyDescent="0.2">
      <c r="A20" s="139" t="s">
        <v>70</v>
      </c>
      <c r="B20" s="140"/>
      <c r="C20" s="140"/>
      <c r="D20" s="140"/>
      <c r="E20" s="140"/>
      <c r="F20" s="140"/>
      <c r="G20" s="140"/>
      <c r="H20" s="141"/>
      <c r="I20" s="118" t="s">
        <v>71</v>
      </c>
      <c r="J20" s="119"/>
      <c r="K20" s="119"/>
      <c r="L20" s="119"/>
      <c r="M20" s="119"/>
      <c r="N20" s="119"/>
      <c r="O20" s="119"/>
      <c r="P20" s="120"/>
      <c r="Q20" s="118" t="s">
        <v>72</v>
      </c>
      <c r="R20" s="119"/>
      <c r="S20" s="119"/>
      <c r="T20" s="119"/>
      <c r="U20" s="119"/>
      <c r="V20" s="119"/>
      <c r="W20" s="119"/>
      <c r="X20" s="120"/>
      <c r="AA20" s="42">
        <v>1</v>
      </c>
      <c r="AC20" t="s">
        <v>55</v>
      </c>
    </row>
    <row r="21" spans="1:30" ht="18" customHeight="1" x14ac:dyDescent="0.2">
      <c r="A21" s="75" t="s">
        <v>0</v>
      </c>
      <c r="B21" s="74" t="s">
        <v>1</v>
      </c>
      <c r="C21" s="74" t="s">
        <v>2</v>
      </c>
      <c r="D21" s="74" t="s">
        <v>3</v>
      </c>
      <c r="E21" s="74" t="s">
        <v>2</v>
      </c>
      <c r="F21" s="74" t="s">
        <v>4</v>
      </c>
      <c r="G21" s="74" t="s">
        <v>0</v>
      </c>
      <c r="H21" s="76"/>
      <c r="I21" s="75" t="s">
        <v>0</v>
      </c>
      <c r="J21" s="74" t="s">
        <v>1</v>
      </c>
      <c r="K21" s="74" t="s">
        <v>2</v>
      </c>
      <c r="L21" s="74" t="s">
        <v>3</v>
      </c>
      <c r="M21" s="74" t="s">
        <v>2</v>
      </c>
      <c r="N21" s="74" t="s">
        <v>4</v>
      </c>
      <c r="O21" s="74" t="s">
        <v>0</v>
      </c>
      <c r="P21" s="76"/>
      <c r="Q21" s="75" t="s">
        <v>0</v>
      </c>
      <c r="R21" s="74" t="s">
        <v>1</v>
      </c>
      <c r="S21" s="74" t="s">
        <v>2</v>
      </c>
      <c r="T21" s="74" t="s">
        <v>3</v>
      </c>
      <c r="U21" s="74" t="s">
        <v>2</v>
      </c>
      <c r="V21" s="74" t="s">
        <v>4</v>
      </c>
      <c r="W21" s="74" t="s">
        <v>0</v>
      </c>
      <c r="X21" s="76"/>
      <c r="AA21" s="45" t="s">
        <v>37</v>
      </c>
    </row>
    <row r="22" spans="1:30" ht="18" customHeight="1" thickBot="1" x14ac:dyDescent="0.25">
      <c r="A22" s="61" t="s">
        <v>36</v>
      </c>
      <c r="C22" s="91" t="s">
        <v>37</v>
      </c>
      <c r="D22" s="4" t="s">
        <v>6</v>
      </c>
      <c r="E22" s="4" t="s">
        <v>7</v>
      </c>
      <c r="F22" s="4" t="s">
        <v>8</v>
      </c>
      <c r="G22" s="64" t="s">
        <v>9</v>
      </c>
      <c r="H22" s="73"/>
      <c r="I22" s="61"/>
      <c r="J22" s="4" t="s">
        <v>36</v>
      </c>
      <c r="K22" s="4" t="s">
        <v>36</v>
      </c>
      <c r="L22" s="4" t="s">
        <v>36</v>
      </c>
      <c r="M22" s="4"/>
      <c r="N22" s="4" t="s">
        <v>5</v>
      </c>
      <c r="O22" s="64" t="s">
        <v>6</v>
      </c>
      <c r="P22" s="72"/>
      <c r="Q22" s="61" t="s">
        <v>36</v>
      </c>
      <c r="R22" s="4" t="s">
        <v>36</v>
      </c>
      <c r="S22" s="4" t="s">
        <v>36</v>
      </c>
      <c r="T22" s="4" t="s">
        <v>36</v>
      </c>
      <c r="U22" s="4"/>
      <c r="V22" s="4" t="s">
        <v>5</v>
      </c>
      <c r="W22" s="64" t="s">
        <v>6</v>
      </c>
      <c r="X22" s="72"/>
    </row>
    <row r="23" spans="1:30" ht="18" customHeight="1" thickBot="1" x14ac:dyDescent="0.25">
      <c r="A23" s="62" t="s">
        <v>10</v>
      </c>
      <c r="B23" s="7" t="s">
        <v>11</v>
      </c>
      <c r="C23" s="7" t="s">
        <v>12</v>
      </c>
      <c r="D23" s="7" t="s">
        <v>35</v>
      </c>
      <c r="E23" s="7" t="s">
        <v>13</v>
      </c>
      <c r="F23" s="7" t="s">
        <v>14</v>
      </c>
      <c r="G23" s="59" t="s">
        <v>15</v>
      </c>
      <c r="H23" s="11"/>
      <c r="I23" s="62" t="s">
        <v>7</v>
      </c>
      <c r="J23" s="7" t="s">
        <v>8</v>
      </c>
      <c r="K23" s="7" t="s">
        <v>9</v>
      </c>
      <c r="L23" s="7" t="s">
        <v>10</v>
      </c>
      <c r="M23" s="7" t="s">
        <v>11</v>
      </c>
      <c r="N23" s="7" t="s">
        <v>12</v>
      </c>
      <c r="O23" s="59" t="s">
        <v>35</v>
      </c>
      <c r="P23" s="11"/>
      <c r="Q23" s="62" t="s">
        <v>7</v>
      </c>
      <c r="R23" s="7" t="s">
        <v>8</v>
      </c>
      <c r="S23" s="7" t="s">
        <v>9</v>
      </c>
      <c r="T23" s="7" t="s">
        <v>10</v>
      </c>
      <c r="U23" s="7" t="s">
        <v>11</v>
      </c>
      <c r="V23" s="7" t="s">
        <v>12</v>
      </c>
      <c r="W23" s="59" t="s">
        <v>35</v>
      </c>
      <c r="X23" s="11"/>
      <c r="AA23" s="42">
        <v>21</v>
      </c>
      <c r="AC23" t="s">
        <v>57</v>
      </c>
    </row>
    <row r="24" spans="1:30" ht="18" customHeight="1" thickBot="1" x14ac:dyDescent="0.25">
      <c r="A24" s="62" t="s">
        <v>16</v>
      </c>
      <c r="B24" s="7" t="s">
        <v>17</v>
      </c>
      <c r="C24" s="7" t="s">
        <v>18</v>
      </c>
      <c r="D24" s="7" t="s">
        <v>19</v>
      </c>
      <c r="E24" s="7" t="s">
        <v>20</v>
      </c>
      <c r="F24" s="7" t="s">
        <v>21</v>
      </c>
      <c r="G24" s="59" t="s">
        <v>22</v>
      </c>
      <c r="H24" s="11"/>
      <c r="I24" s="62" t="s">
        <v>13</v>
      </c>
      <c r="J24" s="7" t="s">
        <v>14</v>
      </c>
      <c r="K24" s="7" t="s">
        <v>15</v>
      </c>
      <c r="L24" s="7" t="s">
        <v>16</v>
      </c>
      <c r="M24" s="7" t="s">
        <v>17</v>
      </c>
      <c r="N24" s="7" t="s">
        <v>18</v>
      </c>
      <c r="O24" s="59" t="s">
        <v>19</v>
      </c>
      <c r="P24" s="11"/>
      <c r="Q24" s="62" t="s">
        <v>13</v>
      </c>
      <c r="R24" s="7" t="s">
        <v>14</v>
      </c>
      <c r="S24" s="7" t="s">
        <v>15</v>
      </c>
      <c r="T24" s="39" t="s">
        <v>16</v>
      </c>
      <c r="U24" s="7" t="s">
        <v>17</v>
      </c>
      <c r="V24" s="7" t="s">
        <v>18</v>
      </c>
      <c r="W24" s="59" t="s">
        <v>19</v>
      </c>
      <c r="X24" s="11"/>
      <c r="AA24" s="45" t="s">
        <v>37</v>
      </c>
    </row>
    <row r="25" spans="1:30" ht="18" customHeight="1" thickBot="1" x14ac:dyDescent="0.25">
      <c r="A25" s="62" t="s">
        <v>23</v>
      </c>
      <c r="B25" s="95" t="s">
        <v>37</v>
      </c>
      <c r="C25" s="7" t="s">
        <v>25</v>
      </c>
      <c r="D25" s="7" t="s">
        <v>26</v>
      </c>
      <c r="E25" s="7" t="s">
        <v>27</v>
      </c>
      <c r="F25" s="7" t="s">
        <v>28</v>
      </c>
      <c r="G25" s="59" t="s">
        <v>29</v>
      </c>
      <c r="H25" s="11"/>
      <c r="I25" s="62" t="s">
        <v>20</v>
      </c>
      <c r="J25" s="49" t="s">
        <v>38</v>
      </c>
      <c r="K25" s="7" t="s">
        <v>22</v>
      </c>
      <c r="L25" s="7" t="s">
        <v>23</v>
      </c>
      <c r="M25" s="7" t="s">
        <v>24</v>
      </c>
      <c r="N25" s="7" t="s">
        <v>25</v>
      </c>
      <c r="O25" s="59" t="s">
        <v>26</v>
      </c>
      <c r="P25" s="11"/>
      <c r="Q25" s="62" t="s">
        <v>20</v>
      </c>
      <c r="R25" s="7" t="s">
        <v>21</v>
      </c>
      <c r="S25" s="7" t="s">
        <v>22</v>
      </c>
      <c r="T25" s="7" t="s">
        <v>23</v>
      </c>
      <c r="U25" s="7" t="s">
        <v>24</v>
      </c>
      <c r="V25" s="7" t="s">
        <v>25</v>
      </c>
      <c r="W25" s="58" t="s">
        <v>26</v>
      </c>
      <c r="X25" s="57"/>
    </row>
    <row r="26" spans="1:30" ht="18" customHeight="1" thickBot="1" x14ac:dyDescent="0.25">
      <c r="A26" s="62" t="s">
        <v>30</v>
      </c>
      <c r="B26" s="7" t="s">
        <v>31</v>
      </c>
      <c r="C26" s="7" t="s">
        <v>32</v>
      </c>
      <c r="D26" s="7" t="s">
        <v>33</v>
      </c>
      <c r="E26" s="7" t="s">
        <v>34</v>
      </c>
      <c r="F26" s="7"/>
      <c r="G26" s="7"/>
      <c r="H26" s="11"/>
      <c r="I26" s="60" t="s">
        <v>27</v>
      </c>
      <c r="J26" s="3" t="s">
        <v>28</v>
      </c>
      <c r="K26" s="85" t="s">
        <v>29</v>
      </c>
      <c r="L26" s="85" t="s">
        <v>30</v>
      </c>
      <c r="M26" s="3" t="s">
        <v>31</v>
      </c>
      <c r="N26" s="3" t="s">
        <v>36</v>
      </c>
      <c r="O26" s="86" t="s">
        <v>36</v>
      </c>
      <c r="P26" s="87"/>
      <c r="Q26" s="62" t="s">
        <v>27</v>
      </c>
      <c r="R26" s="7" t="s">
        <v>28</v>
      </c>
      <c r="S26" s="7" t="s">
        <v>29</v>
      </c>
      <c r="T26" s="7" t="s">
        <v>30</v>
      </c>
      <c r="U26" s="7" t="s">
        <v>31</v>
      </c>
      <c r="V26" s="49" t="s">
        <v>38</v>
      </c>
      <c r="W26" s="58" t="s">
        <v>33</v>
      </c>
      <c r="X26" s="57"/>
      <c r="AA26" s="42">
        <v>19</v>
      </c>
      <c r="AC26" t="s">
        <v>58</v>
      </c>
    </row>
    <row r="27" spans="1:30" ht="18" customHeight="1" thickBot="1" x14ac:dyDescent="0.25">
      <c r="A27" s="84"/>
      <c r="B27" s="9"/>
      <c r="C27" s="9"/>
      <c r="D27" s="9"/>
      <c r="E27" s="124" t="s">
        <v>44</v>
      </c>
      <c r="F27" s="125"/>
      <c r="G27" s="116">
        <f>SUM(((COUNTIF(B22:F26,"x"))+(COUNTIF(B22:F26,"Hol"))+(0.5*(COUNTIF(B22:F26,"Z")))))</f>
        <v>2</v>
      </c>
      <c r="H27" s="117"/>
      <c r="I27" s="83"/>
      <c r="J27" s="3"/>
      <c r="K27" s="3"/>
      <c r="L27" s="3"/>
      <c r="M27" s="129" t="s">
        <v>44</v>
      </c>
      <c r="N27" s="130"/>
      <c r="O27" s="116">
        <f>SUM(((COUNTIF(J22:N26,"x"))+(COUNTIF(J22:N26,"Hol*"))+(0.5*(COUNTIF(J22:N26,"Z")))))</f>
        <v>0</v>
      </c>
      <c r="P27" s="117"/>
      <c r="Q27" s="60" t="s">
        <v>34</v>
      </c>
      <c r="R27" s="3"/>
      <c r="S27" s="3"/>
      <c r="T27" s="3"/>
      <c r="U27" s="124" t="s">
        <v>44</v>
      </c>
      <c r="V27" s="125"/>
      <c r="W27" s="116">
        <f>SUM(((COUNTIF(R22:V26,"x"))+(0.5*(COUNTIF(R22:V26,"Z")))+(COUNTIF(R22:V26,"Hol*"))))</f>
        <v>0</v>
      </c>
      <c r="X27" s="117"/>
      <c r="AA27" s="45" t="s">
        <v>37</v>
      </c>
    </row>
    <row r="28" spans="1:30" ht="11.25" customHeight="1" thickBot="1" x14ac:dyDescent="0.25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3"/>
      <c r="Y28" s="5"/>
    </row>
    <row r="29" spans="1:30" ht="18" customHeight="1" x14ac:dyDescent="0.2">
      <c r="A29" s="118" t="s">
        <v>73</v>
      </c>
      <c r="B29" s="119"/>
      <c r="C29" s="119"/>
      <c r="D29" s="119"/>
      <c r="E29" s="119"/>
      <c r="F29" s="119"/>
      <c r="G29" s="119"/>
      <c r="H29" s="120"/>
      <c r="I29" s="118" t="s">
        <v>74</v>
      </c>
      <c r="J29" s="119"/>
      <c r="K29" s="119"/>
      <c r="L29" s="119"/>
      <c r="M29" s="119"/>
      <c r="N29" s="119"/>
      <c r="O29" s="119"/>
      <c r="P29" s="120"/>
      <c r="Q29" s="118" t="s">
        <v>75</v>
      </c>
      <c r="R29" s="119"/>
      <c r="S29" s="119"/>
      <c r="T29" s="119"/>
      <c r="U29" s="119"/>
      <c r="V29" s="119"/>
      <c r="W29" s="119"/>
      <c r="X29" s="120"/>
      <c r="AA29" s="42">
        <v>27</v>
      </c>
      <c r="AC29" s="50" t="s">
        <v>59</v>
      </c>
    </row>
    <row r="30" spans="1:30" ht="18" customHeight="1" x14ac:dyDescent="0.2">
      <c r="A30" s="75" t="s">
        <v>0</v>
      </c>
      <c r="B30" s="74" t="s">
        <v>1</v>
      </c>
      <c r="C30" s="74" t="s">
        <v>2</v>
      </c>
      <c r="D30" s="74" t="s">
        <v>3</v>
      </c>
      <c r="E30" s="74" t="s">
        <v>2</v>
      </c>
      <c r="F30" s="74" t="s">
        <v>4</v>
      </c>
      <c r="G30" s="74" t="s">
        <v>0</v>
      </c>
      <c r="H30" s="76"/>
      <c r="I30" s="75" t="s">
        <v>0</v>
      </c>
      <c r="J30" s="74" t="s">
        <v>1</v>
      </c>
      <c r="K30" s="74" t="s">
        <v>2</v>
      </c>
      <c r="L30" s="74" t="s">
        <v>3</v>
      </c>
      <c r="M30" s="74" t="s">
        <v>2</v>
      </c>
      <c r="N30" s="74" t="s">
        <v>4</v>
      </c>
      <c r="O30" s="74" t="s">
        <v>0</v>
      </c>
      <c r="P30" s="76"/>
      <c r="Q30" s="75" t="s">
        <v>0</v>
      </c>
      <c r="R30" s="74" t="s">
        <v>1</v>
      </c>
      <c r="S30" s="74" t="s">
        <v>2</v>
      </c>
      <c r="T30" s="74" t="s">
        <v>3</v>
      </c>
      <c r="U30" s="74" t="s">
        <v>2</v>
      </c>
      <c r="V30" s="74" t="s">
        <v>4</v>
      </c>
      <c r="W30" s="74" t="s">
        <v>0</v>
      </c>
      <c r="X30" s="76"/>
      <c r="AA30" s="45" t="s">
        <v>37</v>
      </c>
    </row>
    <row r="31" spans="1:30" ht="18" customHeight="1" thickBot="1" x14ac:dyDescent="0.25">
      <c r="A31" s="61"/>
      <c r="B31" s="4" t="s">
        <v>5</v>
      </c>
      <c r="C31" s="4" t="s">
        <v>6</v>
      </c>
      <c r="D31" s="4" t="s">
        <v>7</v>
      </c>
      <c r="E31" s="4" t="s">
        <v>8</v>
      </c>
      <c r="F31" s="4" t="s">
        <v>9</v>
      </c>
      <c r="G31" s="64" t="s">
        <v>10</v>
      </c>
      <c r="H31" s="72"/>
      <c r="I31" s="61" t="s">
        <v>36</v>
      </c>
      <c r="J31" s="4" t="s">
        <v>36</v>
      </c>
      <c r="K31" s="4"/>
      <c r="L31" s="4" t="s">
        <v>5</v>
      </c>
      <c r="M31" s="4" t="s">
        <v>6</v>
      </c>
      <c r="N31" s="4" t="s">
        <v>7</v>
      </c>
      <c r="O31" s="64" t="s">
        <v>8</v>
      </c>
      <c r="P31" s="72"/>
      <c r="Q31" s="61"/>
      <c r="R31" s="4" t="s">
        <v>36</v>
      </c>
      <c r="S31" s="4" t="s">
        <v>36</v>
      </c>
      <c r="T31" s="4" t="s">
        <v>36</v>
      </c>
      <c r="U31" s="4" t="s">
        <v>36</v>
      </c>
      <c r="V31" s="4"/>
      <c r="W31" s="64" t="s">
        <v>5</v>
      </c>
      <c r="X31" s="72"/>
    </row>
    <row r="32" spans="1:30" ht="18" customHeight="1" thickBot="1" x14ac:dyDescent="0.25">
      <c r="A32" s="62" t="s">
        <v>11</v>
      </c>
      <c r="B32" s="7" t="s">
        <v>12</v>
      </c>
      <c r="C32" s="7" t="s">
        <v>35</v>
      </c>
      <c r="D32" s="7" t="s">
        <v>13</v>
      </c>
      <c r="E32" s="7" t="s">
        <v>14</v>
      </c>
      <c r="F32" s="7" t="s">
        <v>15</v>
      </c>
      <c r="G32" s="59" t="s">
        <v>16</v>
      </c>
      <c r="H32" s="11"/>
      <c r="I32" s="62" t="s">
        <v>9</v>
      </c>
      <c r="J32" s="7" t="s">
        <v>10</v>
      </c>
      <c r="K32" s="7" t="s">
        <v>11</v>
      </c>
      <c r="L32" s="7" t="s">
        <v>12</v>
      </c>
      <c r="M32" s="7" t="s">
        <v>35</v>
      </c>
      <c r="N32" s="7" t="s">
        <v>13</v>
      </c>
      <c r="O32" s="59" t="s">
        <v>14</v>
      </c>
      <c r="P32" s="11"/>
      <c r="Q32" s="62" t="s">
        <v>6</v>
      </c>
      <c r="R32" s="7" t="s">
        <v>7</v>
      </c>
      <c r="S32" s="7" t="s">
        <v>8</v>
      </c>
      <c r="T32" s="7" t="s">
        <v>9</v>
      </c>
      <c r="U32" s="7" t="s">
        <v>10</v>
      </c>
      <c r="V32" s="7" t="s">
        <v>11</v>
      </c>
      <c r="W32" s="59" t="s">
        <v>12</v>
      </c>
      <c r="X32" s="11"/>
      <c r="AA32" s="42">
        <v>23</v>
      </c>
      <c r="AC32" s="50" t="s">
        <v>63</v>
      </c>
      <c r="AD32" s="66"/>
    </row>
    <row r="33" spans="1:30" ht="18" customHeight="1" thickBot="1" x14ac:dyDescent="0.25">
      <c r="A33" s="62" t="s">
        <v>17</v>
      </c>
      <c r="B33" s="7" t="s">
        <v>18</v>
      </c>
      <c r="C33" s="7" t="s">
        <v>19</v>
      </c>
      <c r="D33" s="7" t="s">
        <v>20</v>
      </c>
      <c r="E33" s="7" t="s">
        <v>21</v>
      </c>
      <c r="F33" s="7" t="s">
        <v>22</v>
      </c>
      <c r="G33" s="59" t="s">
        <v>23</v>
      </c>
      <c r="H33" s="11"/>
      <c r="I33" s="62" t="s">
        <v>15</v>
      </c>
      <c r="J33" s="7" t="s">
        <v>16</v>
      </c>
      <c r="K33" s="7" t="s">
        <v>17</v>
      </c>
      <c r="L33" s="7" t="s">
        <v>18</v>
      </c>
      <c r="M33" s="7" t="s">
        <v>19</v>
      </c>
      <c r="N33" s="7" t="s">
        <v>20</v>
      </c>
      <c r="O33" s="59" t="s">
        <v>21</v>
      </c>
      <c r="P33" s="11"/>
      <c r="Q33" s="62" t="s">
        <v>35</v>
      </c>
      <c r="R33" s="7" t="s">
        <v>13</v>
      </c>
      <c r="S33" s="7" t="s">
        <v>14</v>
      </c>
      <c r="T33" s="7" t="s">
        <v>15</v>
      </c>
      <c r="U33" s="7" t="s">
        <v>16</v>
      </c>
      <c r="V33" s="7" t="s">
        <v>17</v>
      </c>
      <c r="W33" s="59" t="s">
        <v>18</v>
      </c>
      <c r="X33" s="11"/>
      <c r="AA33" s="45" t="s">
        <v>37</v>
      </c>
      <c r="AD33" s="66"/>
    </row>
    <row r="34" spans="1:30" ht="18" customHeight="1" thickBot="1" x14ac:dyDescent="0.25">
      <c r="A34" s="62" t="s">
        <v>24</v>
      </c>
      <c r="B34" s="7" t="s">
        <v>25</v>
      </c>
      <c r="C34" s="7" t="s">
        <v>26</v>
      </c>
      <c r="D34" s="7" t="s">
        <v>27</v>
      </c>
      <c r="E34" s="7" t="s">
        <v>28</v>
      </c>
      <c r="F34" s="7" t="s">
        <v>29</v>
      </c>
      <c r="G34" s="59" t="s">
        <v>30</v>
      </c>
      <c r="H34" s="11"/>
      <c r="I34" s="62" t="s">
        <v>22</v>
      </c>
      <c r="J34" s="7" t="s">
        <v>23</v>
      </c>
      <c r="K34" s="7" t="s">
        <v>24</v>
      </c>
      <c r="L34" s="7" t="s">
        <v>25</v>
      </c>
      <c r="M34" s="7" t="s">
        <v>26</v>
      </c>
      <c r="N34" s="7" t="s">
        <v>27</v>
      </c>
      <c r="O34" s="59" t="s">
        <v>28</v>
      </c>
      <c r="P34" s="77"/>
      <c r="Q34" s="65" t="s">
        <v>19</v>
      </c>
      <c r="R34" s="54" t="s">
        <v>20</v>
      </c>
      <c r="S34" s="7" t="s">
        <v>21</v>
      </c>
      <c r="T34" s="7" t="s">
        <v>22</v>
      </c>
      <c r="U34" s="7" t="s">
        <v>23</v>
      </c>
      <c r="V34" s="7" t="s">
        <v>24</v>
      </c>
      <c r="W34" s="58" t="s">
        <v>25</v>
      </c>
      <c r="X34" s="57"/>
      <c r="AA34" s="66"/>
      <c r="AB34" s="66"/>
      <c r="AC34" s="66"/>
      <c r="AD34" s="66"/>
    </row>
    <row r="35" spans="1:30" ht="18" customHeight="1" thickBot="1" x14ac:dyDescent="0.25">
      <c r="A35" s="62" t="s">
        <v>31</v>
      </c>
      <c r="B35" s="7" t="s">
        <v>32</v>
      </c>
      <c r="C35" s="4" t="s">
        <v>33</v>
      </c>
      <c r="D35" s="4" t="s">
        <v>36</v>
      </c>
      <c r="E35" s="4" t="s">
        <v>36</v>
      </c>
      <c r="F35" s="4" t="s">
        <v>36</v>
      </c>
      <c r="G35" s="58" t="s">
        <v>36</v>
      </c>
      <c r="H35" s="57"/>
      <c r="I35" s="62" t="s">
        <v>29</v>
      </c>
      <c r="J35" s="96" t="s">
        <v>37</v>
      </c>
      <c r="K35" s="54" t="s">
        <v>31</v>
      </c>
      <c r="L35" s="54" t="s">
        <v>32</v>
      </c>
      <c r="M35" s="7" t="s">
        <v>33</v>
      </c>
      <c r="N35" s="4" t="s">
        <v>34</v>
      </c>
      <c r="O35" s="58" t="s">
        <v>36</v>
      </c>
      <c r="P35" s="78"/>
      <c r="Q35" s="65" t="s">
        <v>26</v>
      </c>
      <c r="R35" s="54" t="s">
        <v>27</v>
      </c>
      <c r="S35" s="7" t="s">
        <v>28</v>
      </c>
      <c r="T35" s="4" t="s">
        <v>29</v>
      </c>
      <c r="U35" s="7" t="s">
        <v>30</v>
      </c>
      <c r="V35" s="7" t="s">
        <v>31</v>
      </c>
      <c r="W35" s="58" t="s">
        <v>32</v>
      </c>
      <c r="X35" s="57"/>
      <c r="AA35" s="66"/>
      <c r="AB35" s="66"/>
      <c r="AC35" s="66"/>
      <c r="AD35" s="66"/>
    </row>
    <row r="36" spans="1:30" ht="18" customHeight="1" thickBot="1" x14ac:dyDescent="0.25">
      <c r="A36" s="63" t="s">
        <v>36</v>
      </c>
      <c r="B36" s="9"/>
      <c r="C36" s="9"/>
      <c r="D36" s="9"/>
      <c r="E36" s="124" t="s">
        <v>44</v>
      </c>
      <c r="F36" s="125"/>
      <c r="G36" s="116">
        <f>SUM(((COUNTIF(B31:F35,"x"))+(COUNTIF(B31:F35,"Hol*"))+(0.5*(COUNTIF(B31:F35,"Z")))))</f>
        <v>0</v>
      </c>
      <c r="H36" s="117"/>
      <c r="I36" s="63" t="s">
        <v>36</v>
      </c>
      <c r="J36" s="79"/>
      <c r="K36" s="80"/>
      <c r="L36" s="131" t="s">
        <v>44</v>
      </c>
      <c r="M36" s="132"/>
      <c r="N36" s="38"/>
      <c r="O36" s="127">
        <f>SUM(((COUNTIF(J31:N35,"x"))+(COUNTIF(J31:N35,"Hol*"))+(0.5*(COUNTIF(J31:N35,"Z")))))</f>
        <v>1</v>
      </c>
      <c r="P36" s="128"/>
      <c r="Q36" s="63" t="s">
        <v>33</v>
      </c>
      <c r="R36" s="3"/>
      <c r="S36" s="51"/>
      <c r="T36" s="3"/>
      <c r="U36" s="124" t="s">
        <v>44</v>
      </c>
      <c r="V36" s="136"/>
      <c r="W36" s="116">
        <f>SUM(((COUNTIF(R31:V35,"x"))+(COUNTIF(R31:V35,"Hol*"))+(0.5*(COUNTIF(R31:V35,"Z")))))</f>
        <v>0</v>
      </c>
      <c r="X36" s="126"/>
    </row>
    <row r="37" spans="1:30" x14ac:dyDescent="0.2">
      <c r="A37" s="113" t="s">
        <v>48</v>
      </c>
      <c r="B37" s="114"/>
      <c r="C37" s="114"/>
      <c r="D37" s="114"/>
      <c r="E37" s="114"/>
      <c r="F37" s="114"/>
      <c r="G37" s="114"/>
      <c r="H37" s="114"/>
      <c r="I37" s="115"/>
      <c r="J37" s="47"/>
      <c r="K37" s="46"/>
      <c r="L37" s="26" t="s">
        <v>42</v>
      </c>
      <c r="M37" s="2"/>
      <c r="N37" s="2"/>
      <c r="O37" s="2"/>
      <c r="P37" s="2"/>
      <c r="Q37" s="112" t="s">
        <v>47</v>
      </c>
      <c r="R37" s="112"/>
      <c r="S37" s="112"/>
      <c r="T37" s="2"/>
      <c r="U37" s="30" t="s">
        <v>43</v>
      </c>
      <c r="V37" s="30"/>
      <c r="W37" s="30"/>
      <c r="X37" s="2"/>
    </row>
    <row r="38" spans="1:30" x14ac:dyDescent="0.2">
      <c r="A38" s="34" t="s">
        <v>46</v>
      </c>
      <c r="B38" s="24"/>
      <c r="C38" s="24"/>
      <c r="D38" s="25"/>
      <c r="E38" s="25"/>
      <c r="F38" s="25"/>
      <c r="G38" s="25"/>
      <c r="H38" s="2"/>
      <c r="I38" s="2"/>
      <c r="J38" s="2"/>
      <c r="K38" s="2"/>
      <c r="L38" s="15" t="s">
        <v>51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30" x14ac:dyDescent="0.2">
      <c r="A39" s="28"/>
      <c r="B39" s="28"/>
      <c r="C39" s="28"/>
      <c r="D39" s="28"/>
      <c r="E39" s="28"/>
      <c r="F39" s="33"/>
      <c r="G39" s="28"/>
      <c r="H39" s="29"/>
      <c r="I39" s="2"/>
      <c r="J39" s="2"/>
      <c r="K39" s="2"/>
      <c r="L39" s="23"/>
      <c r="M39" s="2"/>
      <c r="N39" s="15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30" x14ac:dyDescent="0.2">
      <c r="A40" s="27"/>
      <c r="B40" s="24"/>
      <c r="C40" s="24"/>
      <c r="D40" s="24"/>
      <c r="E40" s="24"/>
      <c r="F40" s="2"/>
      <c r="G40" s="2"/>
      <c r="H40" s="2"/>
      <c r="I40" s="2"/>
      <c r="J40" s="2"/>
      <c r="K40" s="2"/>
      <c r="L40" s="21" t="s">
        <v>39</v>
      </c>
      <c r="M40" s="21"/>
      <c r="N40" s="21"/>
      <c r="O40" s="21"/>
      <c r="P40" s="21"/>
      <c r="Q40" s="21"/>
      <c r="R40" s="21" t="s">
        <v>40</v>
      </c>
      <c r="S40" s="21"/>
      <c r="T40" s="21"/>
      <c r="U40" s="21"/>
      <c r="V40" s="21"/>
      <c r="W40" s="21" t="s">
        <v>41</v>
      </c>
      <c r="X40" s="21"/>
      <c r="Y40" s="22"/>
      <c r="Z40" s="22"/>
      <c r="AA40" s="22"/>
    </row>
    <row r="41" spans="1:30" x14ac:dyDescent="0.2">
      <c r="A41" s="31" t="s">
        <v>45</v>
      </c>
      <c r="B41" s="31"/>
      <c r="C41" s="31"/>
      <c r="D41" s="31"/>
      <c r="E41" s="32"/>
      <c r="F41" s="110">
        <f>SUM(G9+O9+W9+G18+O18+W18+G27+O27+W27+G36+O36+W36)</f>
        <v>9</v>
      </c>
      <c r="G41" s="111"/>
      <c r="H41" s="2"/>
      <c r="I41" s="2"/>
      <c r="J41" s="2"/>
      <c r="K41" s="2"/>
      <c r="L41" s="40"/>
      <c r="M41" s="41"/>
      <c r="N41" s="41"/>
      <c r="O41" s="41"/>
      <c r="P41" s="2"/>
      <c r="Q41" s="2"/>
      <c r="R41" s="40"/>
      <c r="S41" s="41"/>
      <c r="T41" s="41"/>
      <c r="U41" s="41"/>
      <c r="V41" s="2"/>
      <c r="W41" s="41"/>
      <c r="X41" s="41"/>
    </row>
    <row r="42" spans="1:3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30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30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30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30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30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30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</sheetData>
  <dataConsolidate/>
  <mergeCells count="45">
    <mergeCell ref="U36:V36"/>
    <mergeCell ref="A2:H2"/>
    <mergeCell ref="I2:P2"/>
    <mergeCell ref="Q2:X2"/>
    <mergeCell ref="Q11:X11"/>
    <mergeCell ref="G27:H27"/>
    <mergeCell ref="O27:P27"/>
    <mergeCell ref="G9:H9"/>
    <mergeCell ref="O9:P9"/>
    <mergeCell ref="A11:H11"/>
    <mergeCell ref="I11:P11"/>
    <mergeCell ref="U9:V9"/>
    <mergeCell ref="A20:H20"/>
    <mergeCell ref="I20:P20"/>
    <mergeCell ref="Q20:X20"/>
    <mergeCell ref="A19:X19"/>
    <mergeCell ref="U18:V18"/>
    <mergeCell ref="W18:X18"/>
    <mergeCell ref="O18:P18"/>
    <mergeCell ref="A1:H1"/>
    <mergeCell ref="I1:P1"/>
    <mergeCell ref="Q1:X1"/>
    <mergeCell ref="W9:X9"/>
    <mergeCell ref="M18:N18"/>
    <mergeCell ref="A10:X10"/>
    <mergeCell ref="E9:F9"/>
    <mergeCell ref="M9:N9"/>
    <mergeCell ref="E18:F18"/>
    <mergeCell ref="G18:H18"/>
    <mergeCell ref="F41:G41"/>
    <mergeCell ref="Q37:S37"/>
    <mergeCell ref="A37:I37"/>
    <mergeCell ref="W27:X27"/>
    <mergeCell ref="A29:H29"/>
    <mergeCell ref="A28:X28"/>
    <mergeCell ref="I29:P29"/>
    <mergeCell ref="E36:F36"/>
    <mergeCell ref="W36:X36"/>
    <mergeCell ref="O36:P36"/>
    <mergeCell ref="G36:H36"/>
    <mergeCell ref="U27:V27"/>
    <mergeCell ref="M27:N27"/>
    <mergeCell ref="E27:F27"/>
    <mergeCell ref="Q29:X29"/>
    <mergeCell ref="L36:M36"/>
  </mergeCells>
  <phoneticPr fontId="0" type="noConversion"/>
  <dataValidations count="9">
    <dataValidation type="list" allowBlank="1" showInputMessage="1" showErrorMessage="1" sqref="C22">
      <formula1>$AA$20:$AA$21</formula1>
    </dataValidation>
    <dataValidation type="list" allowBlank="1" showInputMessage="1" showErrorMessage="1" sqref="J15">
      <formula1>$AA$8:$AA$9</formula1>
    </dataValidation>
    <dataValidation type="list" allowBlank="1" showInputMessage="1" showErrorMessage="1" sqref="AA2:AA3 D4">
      <formula1>$AA$2:$AA$3</formula1>
    </dataValidation>
    <dataValidation type="list" allowBlank="1" showInputMessage="1" showErrorMessage="1" sqref="M16">
      <formula1>$AA$11:$AA$12</formula1>
    </dataValidation>
    <dataValidation type="list" allowBlank="1" showInputMessage="1" showErrorMessage="1" sqref="B25">
      <formula1>$AA$23:$AA$24</formula1>
    </dataValidation>
    <dataValidation type="list" allowBlank="1" showInputMessage="1" showErrorMessage="1" sqref="J35">
      <formula1>$AA$29:$AA$30</formula1>
    </dataValidation>
    <dataValidation type="list" allowBlank="1" showInputMessage="1" showErrorMessage="1" sqref="R5">
      <formula1>$AA$5:$AA$6</formula1>
    </dataValidation>
    <dataValidation type="list" allowBlank="1" showInputMessage="1" showErrorMessage="1" sqref="S17">
      <formula1>$AA$14:$AA$15</formula1>
    </dataValidation>
    <dataValidation type="list" allowBlank="1" showInputMessage="1" showErrorMessage="1" sqref="N16">
      <formula1>$AA$32:$AA$33</formula1>
    </dataValidation>
  </dataValidations>
  <printOptions horizontalCentered="1" verticalCentered="1"/>
  <pageMargins left="0.45" right="0.38" top="0.75" bottom="0.25" header="0.21" footer="0"/>
  <pageSetup orientation="portrait" r:id="rId1"/>
  <headerFooter alignWithMargins="0">
    <oddHeader xml:space="preserve">&amp;C&amp;14 2018-2019 SOESD CALENDAR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Jackson 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Leana_Bridges</dc:creator>
  <cp:lastModifiedBy>Cari Billovits</cp:lastModifiedBy>
  <cp:lastPrinted>2018-03-21T19:02:07Z</cp:lastPrinted>
  <dcterms:created xsi:type="dcterms:W3CDTF">2004-06-08T20:28:42Z</dcterms:created>
  <dcterms:modified xsi:type="dcterms:W3CDTF">2018-05-22T23:04:37Z</dcterms:modified>
</cp:coreProperties>
</file>